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TA6\Team\REG\UR\DATA\LLEP\LLEP\Finance\Finance Reports\2021-2022\09 December\"/>
    </mc:Choice>
  </mc:AlternateContent>
  <xr:revisionPtr revIDLastSave="0" documentId="8_{7A9C755A-3D3B-40FC-B90D-EA2ECAAC9D90}" xr6:coauthVersionLast="45" xr6:coauthVersionMax="45" xr10:uidLastSave="{00000000-0000-0000-0000-000000000000}"/>
  <bookViews>
    <workbookView xWindow="-120" yWindow="-120" windowWidth="29040" windowHeight="15840" activeTab="8" xr2:uid="{00000000-000D-0000-FFFF-FFFF00000000}"/>
  </bookViews>
  <sheets>
    <sheet name="April " sheetId="3" r:id="rId1"/>
    <sheet name="May " sheetId="4" r:id="rId2"/>
    <sheet name="June" sheetId="5" r:id="rId3"/>
    <sheet name="July " sheetId="6" r:id="rId4"/>
    <sheet name="August" sheetId="7" r:id="rId5"/>
    <sheet name="September " sheetId="8" r:id="rId6"/>
    <sheet name="October" sheetId="9" r:id="rId7"/>
    <sheet name="November" sheetId="10" r:id="rId8"/>
    <sheet name="December" sheetId="11" r:id="rId9"/>
  </sheets>
  <definedNames>
    <definedName name="_xlnm._FilterDatabase" localSheetId="8" hidden="1">December!$A$1:$E$35</definedName>
    <definedName name="_xlnm._FilterDatabase" localSheetId="3" hidden="1">'July '!$A$1:$E$10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11" l="1"/>
  <c r="B13" i="10" l="1"/>
  <c r="B12" i="9" l="1"/>
  <c r="B15" i="8" l="1"/>
  <c r="B9" i="7" l="1"/>
  <c r="B11" i="6" l="1"/>
  <c r="B11" i="5" l="1"/>
  <c r="B8" i="4" l="1"/>
  <c r="B7" i="3" l="1"/>
</calcChain>
</file>

<file path=xl/sharedStrings.xml><?xml version="1.0" encoding="utf-8"?>
<sst xmlns="http://schemas.openxmlformats.org/spreadsheetml/2006/main" count="357" uniqueCount="146">
  <si>
    <t>Amount</t>
  </si>
  <si>
    <t>Cost Centre(T)</t>
  </si>
  <si>
    <t>Pay date</t>
  </si>
  <si>
    <t>Lambert Smith Hampton Client Property Management A/C London</t>
  </si>
  <si>
    <t>LLEP Programme</t>
  </si>
  <si>
    <t>Weightmans LLP</t>
  </si>
  <si>
    <t>LLEP Core Staff &amp; Operational</t>
  </si>
  <si>
    <t>North West Leics.Dist.Council</t>
  </si>
  <si>
    <t>LLEP Strategy &amp; Intelligence</t>
  </si>
  <si>
    <t>Belvedere Publishing, T/A Commercial Property Monthly</t>
  </si>
  <si>
    <t>LLEP - Comms, Marketing and Events</t>
  </si>
  <si>
    <t>Small Firms Enterprise Development Initiative Ltd</t>
  </si>
  <si>
    <t>LLEP - Business Gateway</t>
  </si>
  <si>
    <t xml:space="preserve">Vendor </t>
  </si>
  <si>
    <t xml:space="preserve">Description </t>
  </si>
  <si>
    <t xml:space="preserve">Growing Places Fund Land evaluation </t>
  </si>
  <si>
    <t xml:space="preserve">Legal Fees - Norton Motorcycles Ltd / Donnington Hall Estates </t>
  </si>
  <si>
    <t>Contribution towards joint strategic planning manager</t>
  </si>
  <si>
    <t>Activities undertaken as part of the provision of  business support</t>
  </si>
  <si>
    <t>Advert DPS full page colour</t>
  </si>
  <si>
    <t>De Montfort Expertise Ltd</t>
  </si>
  <si>
    <t>The Food &amp; Drink Forum Ltd</t>
  </si>
  <si>
    <t>Newsco Insider Ltd</t>
  </si>
  <si>
    <t>Alcium Software Ltd</t>
  </si>
  <si>
    <t>Changepoint Solutions Limited</t>
  </si>
  <si>
    <t xml:space="preserve">Carbon Literacy Training </t>
  </si>
  <si>
    <t>Food and Drink Sector Research</t>
  </si>
  <si>
    <t>Growth Leicestershire April 2021 – Virtual Event partnership branding and promotion package</t>
  </si>
  <si>
    <t xml:space="preserve">Amendments to Evolutive Form </t>
  </si>
  <si>
    <t xml:space="preserve">Operating Model Review Consulting fee </t>
  </si>
  <si>
    <t>Operating Model Review Consulting fee additional work as agreed</t>
  </si>
  <si>
    <t>Dow Schofield Watts Business Planning LLP</t>
  </si>
  <si>
    <t>Cambridge Econometrics</t>
  </si>
  <si>
    <t>Colab Enterprise Ltd</t>
  </si>
  <si>
    <t>Leicestershire County Council</t>
  </si>
  <si>
    <t>Natural Capital Solutions</t>
  </si>
  <si>
    <t>Sustainability West Midlands</t>
  </si>
  <si>
    <t>TMI Systems Limited</t>
  </si>
  <si>
    <t>I Lockwood &amp; H Foster Consultancy Partnership</t>
  </si>
  <si>
    <t>Channel 2020 Ltd.</t>
  </si>
  <si>
    <t>LLEP - Enterprise Adviser Network (CEC)</t>
  </si>
  <si>
    <t>Enterprise Zone Greenbook appraisal</t>
  </si>
  <si>
    <t xml:space="preserve">Programme Management Software Licence </t>
  </si>
  <si>
    <t xml:space="preserve">Low carbon Webinars </t>
  </si>
  <si>
    <t>Digital Diagnostics Business Support</t>
  </si>
  <si>
    <t xml:space="preserve">AGM video </t>
  </si>
  <si>
    <t>Economic Growth Strategy</t>
  </si>
  <si>
    <t xml:space="preserve">LLEP contribution to Digital High Streets </t>
  </si>
  <si>
    <t>Development of natural capital strategic assessment</t>
  </si>
  <si>
    <t xml:space="preserve">Editing for My Choices video </t>
  </si>
  <si>
    <t>Mr. David James Ross</t>
  </si>
  <si>
    <t>Edale Enterprises Limited</t>
  </si>
  <si>
    <t>Shinebright</t>
  </si>
  <si>
    <t>Cobweb Information Ltd</t>
  </si>
  <si>
    <t>Licence fee for CoBra</t>
  </si>
  <si>
    <t xml:space="preserve">Innovation Webinar for Microbusiness </t>
  </si>
  <si>
    <t xml:space="preserve">Delivery of Ecommerce Webinars </t>
  </si>
  <si>
    <t xml:space="preserve">Delivery of Net Zero Webinars </t>
  </si>
  <si>
    <t xml:space="preserve">Design and layout of LLEP Annual Report. </t>
  </si>
  <si>
    <t>Focus Consultants 2010 LLP</t>
  </si>
  <si>
    <t>University of Leicester</t>
  </si>
  <si>
    <t>Hive of Design Ltd</t>
  </si>
  <si>
    <t>AIMediaData Limited</t>
  </si>
  <si>
    <t>Contribution towards Digital High Streets</t>
  </si>
  <si>
    <t xml:space="preserve">Deliver of Low Carbon webinars </t>
  </si>
  <si>
    <t>Licence for vuelio</t>
  </si>
  <si>
    <t xml:space="preserve">Advert Midlands Insider </t>
  </si>
  <si>
    <t>Design for LLEP Local Skills Plan 2021</t>
  </si>
  <si>
    <t xml:space="preserve">Young person World of Work reprint. </t>
  </si>
  <si>
    <t xml:space="preserve">Part payment of LGF end of programme evaluation </t>
  </si>
  <si>
    <t>Cloud Artisans</t>
  </si>
  <si>
    <t>Bulb Studios Ltd</t>
  </si>
  <si>
    <t>Owen &amp; Partners Ltd</t>
  </si>
  <si>
    <t>Aristec Ltd</t>
  </si>
  <si>
    <t>Haychart Ltd</t>
  </si>
  <si>
    <t>Vispera Ltd</t>
  </si>
  <si>
    <t xml:space="preserve">Final payment of LGF end of programme evaluation </t>
  </si>
  <si>
    <t>Graphic Design Work for Gatsby Benchmark Strategy</t>
  </si>
  <si>
    <t>50% delivery High Growth Peer Networking - Group A</t>
  </si>
  <si>
    <t>50% delivery High Growth Peer Networking - Group B</t>
  </si>
  <si>
    <t>50% delivery Digital and Creative Peer Networking - Group B</t>
  </si>
  <si>
    <t>50% delivery Digital and Creative Peer Networking - Group C</t>
  </si>
  <si>
    <t xml:space="preserve">Sector Support - Food &amp; Drink </t>
  </si>
  <si>
    <t xml:space="preserve">Sector Support - Fashion &amp; Textiles </t>
  </si>
  <si>
    <t>Sector Support - Advanced Manufacturing</t>
  </si>
  <si>
    <t>Digital advert in East Midlands Business Link Sep 2021</t>
  </si>
  <si>
    <t xml:space="preserve">Printing - LLEP Adult World of Work guides </t>
  </si>
  <si>
    <t>Covid-19 Sector Analysis</t>
  </si>
  <si>
    <t>St Martins House Conference Centre</t>
  </si>
  <si>
    <t>Marketing Voice</t>
  </si>
  <si>
    <t>Oxford Innovation</t>
  </si>
  <si>
    <t xml:space="preserve">Room hire team away day. </t>
  </si>
  <si>
    <t xml:space="preserve">50% delivery Fashion and Textile Manufacturing  Peer Networking </t>
  </si>
  <si>
    <t xml:space="preserve">50% delivery Manufacturing (group A) Peer Networking </t>
  </si>
  <si>
    <t>50% delivery High Growth Peer Networking - Group C</t>
  </si>
  <si>
    <t>50% delivery Tourism and Hospitality Peer Networking</t>
  </si>
  <si>
    <t>50% delivery High Growth Peer Networking - Group D</t>
  </si>
  <si>
    <t>50% delivery High Growth Peer Networking  - Group E</t>
  </si>
  <si>
    <t xml:space="preserve">Access to Finance Webinar for Microbusiness </t>
  </si>
  <si>
    <t>Staffordshire County Council</t>
  </si>
  <si>
    <t>Ash Field Academy</t>
  </si>
  <si>
    <t>Wigwam Digital Ltd</t>
  </si>
  <si>
    <t>Quiet Storm Solutions Limited</t>
  </si>
  <si>
    <t>The Internet Business Limited (TIBUS)</t>
  </si>
  <si>
    <t xml:space="preserve">Midlands Engine Contribution </t>
  </si>
  <si>
    <t xml:space="preserve">GPF Evaluation </t>
  </si>
  <si>
    <t xml:space="preserve">Website hosting and support </t>
  </si>
  <si>
    <t>Piloting SEND Work Experience Hub</t>
  </si>
  <si>
    <t>50% delivery Retail Peer Networking</t>
  </si>
  <si>
    <t>50% delivery Food and Drink Manufacturing Peer Networking</t>
  </si>
  <si>
    <t>Business Gateway Growth Hub Stand at Love Business 2022.  17 February 2022</t>
  </si>
  <si>
    <t>Leicester Racecourse Co Ltd</t>
  </si>
  <si>
    <t>Leicester Startups</t>
  </si>
  <si>
    <t>Associate Events Limited</t>
  </si>
  <si>
    <t>The Prime Life Project</t>
  </si>
  <si>
    <t>Shinebright Creative Communications Ltd</t>
  </si>
  <si>
    <t>Incrementa Consulting Limited</t>
  </si>
  <si>
    <t>So Very Creative Limited</t>
  </si>
  <si>
    <t>Sales Bond Limited</t>
  </si>
  <si>
    <t>Little Lion Research Limited</t>
  </si>
  <si>
    <t>Jamie Pywell t/a MYPATH</t>
  </si>
  <si>
    <t xml:space="preserve">First payment for external contracted comms - Social Media </t>
  </si>
  <si>
    <t>First payment for external contracted comms - Newsletter</t>
  </si>
  <si>
    <t xml:space="preserve">Peer Networks Manufacturing cohort additional Marketing </t>
  </si>
  <si>
    <t xml:space="preserve">50% delivery Retail Peer Networking  </t>
  </si>
  <si>
    <t xml:space="preserve">50% delivery High Growth Peer - Group A </t>
  </si>
  <si>
    <t xml:space="preserve">50% Delivery Food and Drink Manufacturing Peer Networking </t>
  </si>
  <si>
    <t>50% delivery High Growth Peer - Group E</t>
  </si>
  <si>
    <t>50% delivery Manufacturing  Peer - Group B</t>
  </si>
  <si>
    <t>50% delivery High Growth Peer - Group F</t>
  </si>
  <si>
    <t>50% delivery  Digital and Creative Peer Networking - Group B</t>
  </si>
  <si>
    <t>50% delivery  Digital and Creative Peer Networking - Group C</t>
  </si>
  <si>
    <t>Business Support Finder Amendments to CRM</t>
  </si>
  <si>
    <t>World of Work Logistics Video</t>
  </si>
  <si>
    <t>CAREER INSIGHTS &amp; LIFE SKILLS FOR KEY STAGE 4 &amp; 5 STUDENTS</t>
  </si>
  <si>
    <t>Youth Advisory Board Project</t>
  </si>
  <si>
    <t>Careers Hub Research Project</t>
  </si>
  <si>
    <t>School Stakeholder Engagement &amp; Evalaution Video</t>
  </si>
  <si>
    <t>2nd contract payment Fashion &amp; Textiles Business Support Programme</t>
  </si>
  <si>
    <t>BSNP Networking event 18/11/21 - room hire &amp; catering</t>
  </si>
  <si>
    <t>2nd contract payment How to win Food &amp; Drink Tendors Business Support Programme</t>
  </si>
  <si>
    <t>Business Gateway Growth Hub - Postcard teaser and A5 folded leaflet design</t>
  </si>
  <si>
    <t>(SUBS) Consultancy led business support programme to startup</t>
  </si>
  <si>
    <t xml:space="preserve">3 month digital advert in East Midlands Business Link - Homepage banner 		</t>
  </si>
  <si>
    <t>Business Gateway Growth Hub - Postcard teaser and A5 folded leaflet print</t>
  </si>
  <si>
    <t xml:space="preserve">50% delivery High Growth Peer - Group 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</si>
</sst>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7" formatCode="_-&quot;£&quot;* #,##0.00_-;\-&quot;£&quot;* #,##0.00_-;_-&quot;£&quot;* &quot;-&quot;??_-;_-@_-"/>
  </numFmts>
  <fonts count="2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theme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</borders>
  <cellStyleXfs count="48">
    <xf numFmtId="0" fontId="0" fillId="0" borderId="0"/>
    <xf numFmtId="4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14" borderId="1" applyNumberFormat="0" applyAlignment="0" applyProtection="0"/>
    <xf numFmtId="0" fontId="17" fillId="0" borderId="6" applyNumberFormat="0" applyFill="0" applyAlignment="0" applyProtection="0"/>
    <xf numFmtId="0" fontId="18" fillId="8" borderId="0" applyNumberFormat="0" applyBorder="0" applyAlignment="0" applyProtection="0"/>
    <xf numFmtId="0" fontId="19" fillId="8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/>
  </cellStyleXfs>
  <cellXfs count="24">
    <xf numFmtId="0" fontId="0" fillId="0" borderId="0" xfId="0"/>
    <xf numFmtId="49" fontId="0" fillId="0" borderId="0" xfId="0" applyNumberFormat="1" applyAlignment="1">
      <alignment horizontal="lef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right"/>
    </xf>
    <xf numFmtId="14" fontId="0" fillId="0" borderId="0" xfId="0" applyNumberFormat="1"/>
    <xf numFmtId="14" fontId="1" fillId="2" borderId="0" xfId="0" applyNumberFormat="1" applyFont="1" applyFill="1"/>
    <xf numFmtId="44" fontId="0" fillId="0" borderId="0" xfId="0" applyNumberFormat="1"/>
    <xf numFmtId="44" fontId="0" fillId="0" borderId="0" xfId="0" applyNumberFormat="1" applyAlignment="1">
      <alignment horizontal="right"/>
    </xf>
    <xf numFmtId="44" fontId="1" fillId="2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49" fontId="1" fillId="3" borderId="0" xfId="0" applyNumberFormat="1" applyFont="1" applyFill="1" applyAlignment="1">
      <alignment horizontal="left"/>
    </xf>
    <xf numFmtId="0" fontId="0" fillId="3" borderId="0" xfId="0" applyFill="1"/>
    <xf numFmtId="14" fontId="0" fillId="3" borderId="0" xfId="0" applyNumberFormat="1" applyFill="1"/>
    <xf numFmtId="44" fontId="1" fillId="3" borderId="0" xfId="0" applyNumberFormat="1" applyFont="1" applyFill="1"/>
    <xf numFmtId="0" fontId="0" fillId="4" borderId="0" xfId="0" applyFill="1"/>
    <xf numFmtId="0" fontId="1" fillId="4" borderId="0" xfId="0" applyFont="1" applyFill="1"/>
    <xf numFmtId="44" fontId="0" fillId="0" borderId="0" xfId="1" applyFont="1"/>
    <xf numFmtId="44" fontId="1" fillId="4" borderId="0" xfId="1" applyFont="1" applyFill="1"/>
    <xf numFmtId="44" fontId="1" fillId="4" borderId="0" xfId="0" applyNumberFormat="1" applyFont="1" applyFill="1"/>
    <xf numFmtId="0" fontId="0" fillId="0" borderId="0" xfId="0" applyFont="1" applyAlignment="1">
      <alignment vertical="center"/>
    </xf>
    <xf numFmtId="44" fontId="0" fillId="4" borderId="0" xfId="0" applyNumberFormat="1" applyFill="1"/>
    <xf numFmtId="0" fontId="0" fillId="0" borderId="0" xfId="0"/>
    <xf numFmtId="0" fontId="0" fillId="0" borderId="0" xfId="0"/>
    <xf numFmtId="0" fontId="0" fillId="4" borderId="0" xfId="0" applyFill="1"/>
  </cellXfs>
  <cellStyles count="48">
    <cellStyle name="20% - Accent1 2" xfId="4" xr:uid="{36D2B6E8-D1A6-467F-BF05-14A4B30FD4C7}"/>
    <cellStyle name="20% - Accent2 2" xfId="5" xr:uid="{60619059-73A1-4AFD-B0D1-2F72B99E67D9}"/>
    <cellStyle name="20% - Accent3 2" xfId="6" xr:uid="{F604D94A-04B9-41A5-BB98-CA859CDE1158}"/>
    <cellStyle name="20% - Accent4 2" xfId="7" xr:uid="{1835E02C-0A4C-43CF-B6E6-DC01166FF69A}"/>
    <cellStyle name="20% - Accent5 2" xfId="8" xr:uid="{577394E5-DF04-4D50-9841-73B536BE457F}"/>
    <cellStyle name="20% - Accent6 2" xfId="9" xr:uid="{4908E778-E8C8-411C-A2C6-48EDE81C0C72}"/>
    <cellStyle name="40% - Accent1 2" xfId="10" xr:uid="{71222085-6C4D-472E-B759-136F2592C4E9}"/>
    <cellStyle name="40% - Accent2 2" xfId="11" xr:uid="{FBD2A59B-D2A3-40D0-B0A1-1017B9422EC2}"/>
    <cellStyle name="40% - Accent3 2" xfId="12" xr:uid="{2E827000-DECC-415F-82F8-3D7095FA308A}"/>
    <cellStyle name="40% - Accent4 2" xfId="13" xr:uid="{766FB90B-90BD-4B65-AAC0-2F0D8EDA88E6}"/>
    <cellStyle name="40% - Accent5 2" xfId="14" xr:uid="{DC3E81BA-A558-4E52-92AB-31700A60FF24}"/>
    <cellStyle name="40% - Accent6 2" xfId="15" xr:uid="{4E40A5A4-6EDC-4AC4-B8C4-8B5A1A28252F}"/>
    <cellStyle name="60% - Accent1 2" xfId="16" xr:uid="{9231B382-1D95-47D5-8E89-2D009FB7E96D}"/>
    <cellStyle name="60% - Accent2 2" xfId="17" xr:uid="{F4A725F6-FEA8-4A31-A14B-419F46AADF5F}"/>
    <cellStyle name="60% - Accent3 2" xfId="18" xr:uid="{71A32CA6-8606-48B1-AF31-48815469DE05}"/>
    <cellStyle name="60% - Accent4 2" xfId="19" xr:uid="{AFC60BF3-0B51-471D-8544-27CD9FABECB5}"/>
    <cellStyle name="60% - Accent5 2" xfId="20" xr:uid="{AB759E34-D583-4E34-9C99-B027A1FFA3ED}"/>
    <cellStyle name="60% - Accent6 2" xfId="21" xr:uid="{5A584100-B1F5-40C3-A3F8-88EB0DBA2A63}"/>
    <cellStyle name="Accent1 2" xfId="22" xr:uid="{403C6C34-C703-4E22-882A-131FDB57E9A4}"/>
    <cellStyle name="Accent2 2" xfId="23" xr:uid="{90A250E5-23C7-4F74-8D1B-38CCB82D0001}"/>
    <cellStyle name="Accent3 2" xfId="24" xr:uid="{4C9DF18E-A583-431A-A572-2696862C2D19}"/>
    <cellStyle name="Accent4 2" xfId="25" xr:uid="{76863FE5-DEDB-4DEA-88E4-53402EFFC7D3}"/>
    <cellStyle name="Accent5 2" xfId="26" xr:uid="{98E89B68-F677-4D07-8F3F-DC8D8DF11534}"/>
    <cellStyle name="Accent6 2" xfId="27" xr:uid="{2ED6272B-D476-4DFB-AED4-71AFEF277306}"/>
    <cellStyle name="Bad 2" xfId="28" xr:uid="{5A13F9CF-9377-41EA-BD29-DE0F2ACB6F34}"/>
    <cellStyle name="Calculation 2" xfId="29" xr:uid="{EAAF340A-295A-4071-9E79-47B5938CACA4}"/>
    <cellStyle name="Check Cell 2" xfId="30" xr:uid="{73F54B4A-2274-4DE4-BC5D-EEA22658BFB0}"/>
    <cellStyle name="Currency" xfId="1" builtinId="4"/>
    <cellStyle name="Currency 2" xfId="2" xr:uid="{67CF4B53-AD6B-409A-AFB5-BD849AB313F4}"/>
    <cellStyle name="Explanatory Text 2" xfId="31" xr:uid="{85D17C91-FF7E-4434-8FD5-2A6D635A7368}"/>
    <cellStyle name="Followed Hyperlink" xfId="46" builtinId="9" customBuiltin="1"/>
    <cellStyle name="Good 2" xfId="32" xr:uid="{B52816B0-8D5D-494A-8BAE-44D55B996EEF}"/>
    <cellStyle name="Heading 1 2" xfId="33" xr:uid="{1F75AEBE-A3DC-47E4-A25A-357E1D2AD773}"/>
    <cellStyle name="Heading 2 2" xfId="34" xr:uid="{B317BC3C-8566-45F2-8629-901AB575DABB}"/>
    <cellStyle name="Heading 3 2" xfId="35" xr:uid="{08EE3049-1ECC-422A-82AB-BE633794F923}"/>
    <cellStyle name="Heading 4 2" xfId="36" xr:uid="{F9F9E813-D647-44A5-A090-8CD531852418}"/>
    <cellStyle name="Hyperlink" xfId="37" builtinId="8" customBuiltin="1"/>
    <cellStyle name="Input 2" xfId="38" xr:uid="{E837681D-F499-4152-90DD-73F65E26D4C8}"/>
    <cellStyle name="Linked Cell 2" xfId="39" xr:uid="{F18E5CCA-D4B4-4564-AAF5-A1FD51EC8961}"/>
    <cellStyle name="Neutral 2" xfId="40" xr:uid="{603CC511-B8B5-4551-A122-892CBA620954}"/>
    <cellStyle name="Normal" xfId="0" builtinId="0"/>
    <cellStyle name="Normal 2" xfId="47" xr:uid="{02DE22A9-EF5F-442C-A3B7-024366CE395D}"/>
    <cellStyle name="Normal 3" xfId="3" xr:uid="{D55395FF-F025-49FD-A862-B4FBFCEE10B9}"/>
    <cellStyle name="Note 2" xfId="41" xr:uid="{F007BCA0-9793-4591-A5D2-2437567D7165}"/>
    <cellStyle name="Output 2" xfId="42" xr:uid="{A3E8341D-5334-4EFE-A6CA-5F03F3A665CC}"/>
    <cellStyle name="Title 2" xfId="43" xr:uid="{7929ACB6-B3BF-47EE-B196-A4CF5A653EC2}"/>
    <cellStyle name="Total 2" xfId="44" xr:uid="{53719678-D7E4-426E-BFA3-C0A35EF5B559}"/>
    <cellStyle name="Warning Text 2" xfId="45" xr:uid="{62CE5741-053E-4DEE-9F84-867FBA2304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C4" sqref="C4"/>
    </sheetView>
  </sheetViews>
  <sheetFormatPr defaultRowHeight="12.75" outlineLevelRow="1" x14ac:dyDescent="0.2"/>
  <cols>
    <col min="1" max="1" width="55.28515625" bestFit="1" customWidth="1"/>
    <col min="2" max="2" width="12.85546875" customWidth="1"/>
    <col min="3" max="3" width="30.7109375" customWidth="1"/>
    <col min="4" max="4" width="45.7109375" customWidth="1"/>
    <col min="5" max="5" width="14.85546875" customWidth="1"/>
    <col min="6" max="6" width="7.7109375"/>
    <col min="7" max="7" width="47.7109375"/>
    <col min="8" max="8" width="10.28515625" customWidth="1"/>
    <col min="9" max="9" width="4.7109375"/>
    <col min="10" max="10" width="8.7109375"/>
  </cols>
  <sheetData>
    <row r="1" spans="1:5" x14ac:dyDescent="0.2">
      <c r="A1" s="2" t="s">
        <v>13</v>
      </c>
      <c r="B1" s="3" t="s">
        <v>0</v>
      </c>
      <c r="C1" s="2" t="s">
        <v>1</v>
      </c>
      <c r="D1" s="2" t="s">
        <v>14</v>
      </c>
      <c r="E1" s="2" t="s">
        <v>2</v>
      </c>
    </row>
    <row r="2" spans="1:5" outlineLevel="1" x14ac:dyDescent="0.2">
      <c r="A2" s="1" t="s">
        <v>3</v>
      </c>
      <c r="B2" s="7">
        <v>8000</v>
      </c>
      <c r="C2" s="1" t="s">
        <v>4</v>
      </c>
      <c r="D2" s="1" t="s">
        <v>15</v>
      </c>
      <c r="E2" s="4">
        <v>44306</v>
      </c>
    </row>
    <row r="3" spans="1:5" outlineLevel="1" x14ac:dyDescent="0.2">
      <c r="A3" s="1" t="s">
        <v>5</v>
      </c>
      <c r="B3" s="7">
        <v>1361</v>
      </c>
      <c r="C3" s="1" t="s">
        <v>6</v>
      </c>
      <c r="D3" s="1" t="s">
        <v>16</v>
      </c>
      <c r="E3" s="4">
        <v>44306</v>
      </c>
    </row>
    <row r="4" spans="1:5" outlineLevel="1" x14ac:dyDescent="0.2">
      <c r="A4" s="1" t="s">
        <v>7</v>
      </c>
      <c r="B4" s="7">
        <v>12794</v>
      </c>
      <c r="C4" s="1" t="s">
        <v>8</v>
      </c>
      <c r="D4" s="1" t="s">
        <v>17</v>
      </c>
      <c r="E4" s="4">
        <v>44300</v>
      </c>
    </row>
    <row r="5" spans="1:5" outlineLevel="1" x14ac:dyDescent="0.2">
      <c r="A5" s="1" t="s">
        <v>9</v>
      </c>
      <c r="B5" s="7">
        <v>595</v>
      </c>
      <c r="C5" s="1" t="s">
        <v>10</v>
      </c>
      <c r="D5" s="1" t="s">
        <v>19</v>
      </c>
      <c r="E5" s="4">
        <v>44293</v>
      </c>
    </row>
    <row r="6" spans="1:5" outlineLevel="1" x14ac:dyDescent="0.2">
      <c r="A6" s="1" t="s">
        <v>11</v>
      </c>
      <c r="B6" s="7">
        <v>10000</v>
      </c>
      <c r="C6" s="1" t="s">
        <v>12</v>
      </c>
      <c r="D6" s="1" t="s">
        <v>18</v>
      </c>
      <c r="E6" s="4">
        <v>44293</v>
      </c>
    </row>
    <row r="7" spans="1:5" x14ac:dyDescent="0.2">
      <c r="A7" s="2"/>
      <c r="B7" s="8">
        <f>SUBTOTAL(9,B2:B6)</f>
        <v>32750</v>
      </c>
      <c r="C7" s="2"/>
      <c r="D7" s="2"/>
      <c r="E7" s="5"/>
    </row>
  </sheetData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31BCE-37F7-494A-8820-7773019EC14B}">
  <dimension ref="A1:E8"/>
  <sheetViews>
    <sheetView workbookViewId="0">
      <selection activeCell="B7" sqref="B7"/>
    </sheetView>
  </sheetViews>
  <sheetFormatPr defaultRowHeight="12.75" x14ac:dyDescent="0.2"/>
  <cols>
    <col min="1" max="1" width="36.42578125" customWidth="1"/>
    <col min="2" max="2" width="13.5703125" customWidth="1"/>
    <col min="3" max="3" width="26.7109375" bestFit="1" customWidth="1"/>
    <col min="4" max="4" width="56.28515625" customWidth="1"/>
    <col min="5" max="5" width="12.140625" customWidth="1"/>
  </cols>
  <sheetData>
    <row r="1" spans="1:5" x14ac:dyDescent="0.2">
      <c r="A1" s="2" t="s">
        <v>13</v>
      </c>
      <c r="B1" s="3" t="s">
        <v>0</v>
      </c>
      <c r="C1" s="2" t="s">
        <v>1</v>
      </c>
      <c r="D1" s="2" t="s">
        <v>14</v>
      </c>
      <c r="E1" s="2" t="s">
        <v>2</v>
      </c>
    </row>
    <row r="2" spans="1:5" x14ac:dyDescent="0.2">
      <c r="A2" t="s">
        <v>20</v>
      </c>
      <c r="B2" s="6">
        <v>9000</v>
      </c>
      <c r="C2" t="s">
        <v>8</v>
      </c>
      <c r="D2" t="s">
        <v>25</v>
      </c>
      <c r="E2" s="4">
        <v>44334</v>
      </c>
    </row>
    <row r="3" spans="1:5" x14ac:dyDescent="0.2">
      <c r="A3" t="s">
        <v>21</v>
      </c>
      <c r="B3" s="6">
        <v>2000</v>
      </c>
      <c r="C3" t="s">
        <v>8</v>
      </c>
      <c r="D3" t="s">
        <v>26</v>
      </c>
      <c r="E3" s="4">
        <v>44326</v>
      </c>
    </row>
    <row r="4" spans="1:5" ht="30" customHeight="1" x14ac:dyDescent="0.2">
      <c r="A4" t="s">
        <v>22</v>
      </c>
      <c r="B4" s="6">
        <v>2200</v>
      </c>
      <c r="C4" t="s">
        <v>12</v>
      </c>
      <c r="D4" s="9" t="s">
        <v>27</v>
      </c>
      <c r="E4" s="4">
        <v>44328</v>
      </c>
    </row>
    <row r="5" spans="1:5" x14ac:dyDescent="0.2">
      <c r="A5" t="s">
        <v>23</v>
      </c>
      <c r="B5" s="6">
        <v>625</v>
      </c>
      <c r="C5" t="s">
        <v>12</v>
      </c>
      <c r="D5" t="s">
        <v>28</v>
      </c>
      <c r="E5" s="4">
        <v>44341</v>
      </c>
    </row>
    <row r="6" spans="1:5" x14ac:dyDescent="0.2">
      <c r="A6" t="s">
        <v>24</v>
      </c>
      <c r="B6" s="6">
        <v>19950</v>
      </c>
      <c r="C6" t="s">
        <v>6</v>
      </c>
      <c r="D6" t="s">
        <v>29</v>
      </c>
      <c r="E6" s="4">
        <v>44344</v>
      </c>
    </row>
    <row r="7" spans="1:5" x14ac:dyDescent="0.2">
      <c r="A7" t="s">
        <v>24</v>
      </c>
      <c r="B7" s="6">
        <v>5600</v>
      </c>
      <c r="C7" t="s">
        <v>6</v>
      </c>
      <c r="D7" t="s">
        <v>30</v>
      </c>
      <c r="E7" s="4">
        <v>44344</v>
      </c>
    </row>
    <row r="8" spans="1:5" x14ac:dyDescent="0.2">
      <c r="A8" s="2"/>
      <c r="B8" s="8">
        <f>SUBTOTAL(9,B2:B7)</f>
        <v>39375</v>
      </c>
      <c r="C8" s="5"/>
      <c r="D8" s="5"/>
      <c r="E8" s="2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5531E-5783-4A1A-8180-1891A157A498}">
  <dimension ref="A1:E11"/>
  <sheetViews>
    <sheetView workbookViewId="0">
      <selection activeCell="D22" sqref="D22"/>
    </sheetView>
  </sheetViews>
  <sheetFormatPr defaultRowHeight="12.75" x14ac:dyDescent="0.2"/>
  <cols>
    <col min="1" max="1" width="46.85546875" customWidth="1"/>
    <col min="2" max="2" width="11.28515625" bestFit="1" customWidth="1"/>
    <col min="3" max="3" width="41.140625" customWidth="1"/>
    <col min="4" max="4" width="51.42578125" customWidth="1"/>
    <col min="5" max="5" width="10.42578125" customWidth="1"/>
  </cols>
  <sheetData>
    <row r="1" spans="1:5" x14ac:dyDescent="0.2">
      <c r="A1" s="2" t="s">
        <v>13</v>
      </c>
      <c r="B1" s="3" t="s">
        <v>0</v>
      </c>
      <c r="C1" s="2" t="s">
        <v>1</v>
      </c>
      <c r="D1" s="2" t="s">
        <v>14</v>
      </c>
      <c r="E1" s="2" t="s">
        <v>2</v>
      </c>
    </row>
    <row r="2" spans="1:5" x14ac:dyDescent="0.2">
      <c r="A2" s="1" t="s">
        <v>31</v>
      </c>
      <c r="B2" s="7">
        <v>3000</v>
      </c>
      <c r="C2" s="1" t="s">
        <v>4</v>
      </c>
      <c r="D2" t="s">
        <v>41</v>
      </c>
      <c r="E2" s="4">
        <v>44361</v>
      </c>
    </row>
    <row r="3" spans="1:5" x14ac:dyDescent="0.2">
      <c r="A3" s="1" t="s">
        <v>32</v>
      </c>
      <c r="B3" s="7">
        <v>9900</v>
      </c>
      <c r="C3" s="1" t="s">
        <v>8</v>
      </c>
      <c r="D3" t="s">
        <v>46</v>
      </c>
      <c r="E3" s="4">
        <v>44368</v>
      </c>
    </row>
    <row r="4" spans="1:5" x14ac:dyDescent="0.2">
      <c r="A4" s="1" t="s">
        <v>33</v>
      </c>
      <c r="B4" s="7">
        <v>1650</v>
      </c>
      <c r="C4" s="1" t="s">
        <v>40</v>
      </c>
      <c r="D4" t="s">
        <v>49</v>
      </c>
      <c r="E4" s="4">
        <v>44375</v>
      </c>
    </row>
    <row r="5" spans="1:5" x14ac:dyDescent="0.2">
      <c r="A5" s="1" t="s">
        <v>34</v>
      </c>
      <c r="B5" s="7">
        <v>2500</v>
      </c>
      <c r="C5" s="1" t="s">
        <v>8</v>
      </c>
      <c r="D5" t="s">
        <v>47</v>
      </c>
      <c r="E5" s="4">
        <v>44377</v>
      </c>
    </row>
    <row r="6" spans="1:5" x14ac:dyDescent="0.2">
      <c r="A6" s="1" t="s">
        <v>35</v>
      </c>
      <c r="B6" s="7">
        <v>9995</v>
      </c>
      <c r="C6" s="1" t="s">
        <v>8</v>
      </c>
      <c r="D6" t="s">
        <v>48</v>
      </c>
      <c r="E6" s="4">
        <v>44378</v>
      </c>
    </row>
    <row r="7" spans="1:5" x14ac:dyDescent="0.2">
      <c r="A7" s="1" t="s">
        <v>36</v>
      </c>
      <c r="B7" s="7">
        <v>2250</v>
      </c>
      <c r="C7" s="1" t="s">
        <v>12</v>
      </c>
      <c r="D7" t="s">
        <v>43</v>
      </c>
      <c r="E7" s="4">
        <v>44365</v>
      </c>
    </row>
    <row r="8" spans="1:5" x14ac:dyDescent="0.2">
      <c r="A8" s="1" t="s">
        <v>37</v>
      </c>
      <c r="B8" s="7">
        <v>5485</v>
      </c>
      <c r="C8" s="1" t="s">
        <v>6</v>
      </c>
      <c r="D8" t="s">
        <v>42</v>
      </c>
      <c r="E8" s="4">
        <v>44371</v>
      </c>
    </row>
    <row r="9" spans="1:5" x14ac:dyDescent="0.2">
      <c r="A9" s="1" t="s">
        <v>38</v>
      </c>
      <c r="B9" s="7">
        <v>4938.75</v>
      </c>
      <c r="C9" s="1" t="s">
        <v>12</v>
      </c>
      <c r="D9" t="s">
        <v>44</v>
      </c>
      <c r="E9" s="4">
        <v>44376</v>
      </c>
    </row>
    <row r="10" spans="1:5" x14ac:dyDescent="0.2">
      <c r="A10" s="1" t="s">
        <v>39</v>
      </c>
      <c r="B10" s="7">
        <v>2625</v>
      </c>
      <c r="C10" s="1" t="s">
        <v>10</v>
      </c>
      <c r="D10" t="s">
        <v>45</v>
      </c>
      <c r="E10" s="4">
        <v>44372</v>
      </c>
    </row>
    <row r="11" spans="1:5" x14ac:dyDescent="0.2">
      <c r="A11" s="2"/>
      <c r="B11" s="8">
        <f>SUBTOTAL(9,B2:B10)</f>
        <v>42343.75</v>
      </c>
      <c r="C11" s="2"/>
      <c r="D11" s="2"/>
      <c r="E11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DC028-EF20-430B-8326-231842AB7A42}">
  <dimension ref="A1:E11"/>
  <sheetViews>
    <sheetView workbookViewId="0">
      <selection activeCell="D8" sqref="D8"/>
    </sheetView>
  </sheetViews>
  <sheetFormatPr defaultRowHeight="12.75" x14ac:dyDescent="0.2"/>
  <cols>
    <col min="1" max="1" width="31.140625" customWidth="1"/>
    <col min="2" max="2" width="13.42578125" customWidth="1"/>
    <col min="3" max="3" width="33.42578125" bestFit="1" customWidth="1"/>
    <col min="4" max="4" width="66.85546875" customWidth="1"/>
    <col min="5" max="5" width="12.140625" customWidth="1"/>
  </cols>
  <sheetData>
    <row r="1" spans="1:5" x14ac:dyDescent="0.2">
      <c r="A1" s="2" t="s">
        <v>13</v>
      </c>
      <c r="B1" s="3" t="s">
        <v>0</v>
      </c>
      <c r="C1" s="2" t="s">
        <v>1</v>
      </c>
      <c r="D1" s="2" t="s">
        <v>14</v>
      </c>
      <c r="E1" s="2" t="s">
        <v>2</v>
      </c>
    </row>
    <row r="2" spans="1:5" x14ac:dyDescent="0.2">
      <c r="A2" t="s">
        <v>5</v>
      </c>
      <c r="B2" s="6">
        <v>588</v>
      </c>
      <c r="C2" t="s">
        <v>6</v>
      </c>
      <c r="D2" t="s">
        <v>16</v>
      </c>
      <c r="E2" s="4">
        <v>44407</v>
      </c>
    </row>
    <row r="3" spans="1:5" x14ac:dyDescent="0.2">
      <c r="A3" t="s">
        <v>20</v>
      </c>
      <c r="B3" s="6">
        <v>6000</v>
      </c>
      <c r="C3" t="s">
        <v>8</v>
      </c>
      <c r="D3" t="s">
        <v>25</v>
      </c>
      <c r="E3" s="4">
        <v>44391</v>
      </c>
    </row>
    <row r="4" spans="1:5" x14ac:dyDescent="0.2">
      <c r="A4" t="s">
        <v>5</v>
      </c>
      <c r="B4" s="6">
        <v>1856</v>
      </c>
      <c r="C4" t="s">
        <v>6</v>
      </c>
      <c r="D4" t="s">
        <v>16</v>
      </c>
      <c r="E4" s="4">
        <v>44405</v>
      </c>
    </row>
    <row r="5" spans="1:5" x14ac:dyDescent="0.2">
      <c r="A5" t="s">
        <v>5</v>
      </c>
      <c r="B5" s="6">
        <v>2562</v>
      </c>
      <c r="C5" t="s">
        <v>6</v>
      </c>
      <c r="D5" t="s">
        <v>16</v>
      </c>
      <c r="E5" s="4">
        <v>44407</v>
      </c>
    </row>
    <row r="6" spans="1:5" x14ac:dyDescent="0.2">
      <c r="A6" t="s">
        <v>50</v>
      </c>
      <c r="B6" s="6">
        <v>2400</v>
      </c>
      <c r="C6" t="s">
        <v>12</v>
      </c>
      <c r="D6" t="s">
        <v>56</v>
      </c>
      <c r="E6" s="4">
        <v>44390</v>
      </c>
    </row>
    <row r="7" spans="1:5" x14ac:dyDescent="0.2">
      <c r="A7" t="s">
        <v>36</v>
      </c>
      <c r="B7" s="6">
        <v>2250</v>
      </c>
      <c r="C7" t="s">
        <v>12</v>
      </c>
      <c r="D7" t="s">
        <v>57</v>
      </c>
      <c r="E7" s="4">
        <v>44393</v>
      </c>
    </row>
    <row r="8" spans="1:5" x14ac:dyDescent="0.2">
      <c r="A8" t="s">
        <v>51</v>
      </c>
      <c r="B8" s="6">
        <v>952.5</v>
      </c>
      <c r="C8" t="s">
        <v>12</v>
      </c>
      <c r="D8" t="s">
        <v>55</v>
      </c>
      <c r="E8" s="4">
        <v>44390</v>
      </c>
    </row>
    <row r="9" spans="1:5" x14ac:dyDescent="0.2">
      <c r="A9" t="s">
        <v>52</v>
      </c>
      <c r="B9" s="6">
        <v>1000</v>
      </c>
      <c r="C9" t="s">
        <v>10</v>
      </c>
      <c r="D9" t="s">
        <v>58</v>
      </c>
      <c r="E9" s="4">
        <v>44403</v>
      </c>
    </row>
    <row r="10" spans="1:5" x14ac:dyDescent="0.2">
      <c r="A10" t="s">
        <v>53</v>
      </c>
      <c r="B10" s="6">
        <v>6495</v>
      </c>
      <c r="C10" t="s">
        <v>12</v>
      </c>
      <c r="D10" t="s">
        <v>54</v>
      </c>
      <c r="E10" s="4">
        <v>44404</v>
      </c>
    </row>
    <row r="11" spans="1:5" x14ac:dyDescent="0.2">
      <c r="A11" s="2"/>
      <c r="B11" s="8">
        <f>SUBTOTAL(9,B2:B10)</f>
        <v>24103.5</v>
      </c>
      <c r="C11" s="2"/>
      <c r="D11" s="2"/>
      <c r="E11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B0B0-B573-4E7F-A024-B350198B7B92}">
  <dimension ref="A1:E9"/>
  <sheetViews>
    <sheetView workbookViewId="0">
      <selection activeCell="C4" sqref="C4"/>
    </sheetView>
  </sheetViews>
  <sheetFormatPr defaultRowHeight="12.75" x14ac:dyDescent="0.2"/>
  <cols>
    <col min="1" max="1" width="37.85546875" customWidth="1"/>
    <col min="2" max="2" width="17.85546875" customWidth="1"/>
    <col min="3" max="3" width="43.28515625" customWidth="1"/>
    <col min="4" max="4" width="49.85546875" customWidth="1"/>
    <col min="5" max="5" width="14.140625" customWidth="1"/>
  </cols>
  <sheetData>
    <row r="1" spans="1:5" x14ac:dyDescent="0.2">
      <c r="A1" s="2" t="s">
        <v>13</v>
      </c>
      <c r="B1" s="3" t="s">
        <v>0</v>
      </c>
      <c r="C1" s="2" t="s">
        <v>1</v>
      </c>
      <c r="D1" s="2" t="s">
        <v>14</v>
      </c>
      <c r="E1" s="2" t="s">
        <v>2</v>
      </c>
    </row>
    <row r="2" spans="1:5" x14ac:dyDescent="0.2">
      <c r="A2" t="s">
        <v>59</v>
      </c>
      <c r="B2" s="6">
        <v>8200</v>
      </c>
      <c r="C2" t="s">
        <v>4</v>
      </c>
      <c r="D2" t="s">
        <v>69</v>
      </c>
      <c r="E2" s="4">
        <v>44412</v>
      </c>
    </row>
    <row r="3" spans="1:5" x14ac:dyDescent="0.2">
      <c r="A3" t="s">
        <v>34</v>
      </c>
      <c r="B3" s="6">
        <v>821</v>
      </c>
      <c r="C3" t="s">
        <v>10</v>
      </c>
      <c r="D3" t="s">
        <v>68</v>
      </c>
      <c r="E3" s="4">
        <v>44414</v>
      </c>
    </row>
    <row r="4" spans="1:5" x14ac:dyDescent="0.2">
      <c r="A4" t="s">
        <v>60</v>
      </c>
      <c r="B4" s="6">
        <v>1728</v>
      </c>
      <c r="C4" t="s">
        <v>12</v>
      </c>
      <c r="D4" t="s">
        <v>64</v>
      </c>
      <c r="E4" s="4">
        <v>44412</v>
      </c>
    </row>
    <row r="5" spans="1:5" x14ac:dyDescent="0.2">
      <c r="A5" t="s">
        <v>61</v>
      </c>
      <c r="B5" s="6">
        <v>1600</v>
      </c>
      <c r="C5" t="s">
        <v>8</v>
      </c>
      <c r="D5" t="s">
        <v>67</v>
      </c>
      <c r="E5" s="4">
        <v>44418</v>
      </c>
    </row>
    <row r="6" spans="1:5" x14ac:dyDescent="0.2">
      <c r="A6" t="s">
        <v>22</v>
      </c>
      <c r="B6" s="6">
        <v>1705</v>
      </c>
      <c r="C6" t="s">
        <v>12</v>
      </c>
      <c r="D6" t="s">
        <v>66</v>
      </c>
      <c r="E6" s="4">
        <v>44425</v>
      </c>
    </row>
    <row r="7" spans="1:5" x14ac:dyDescent="0.2">
      <c r="A7" t="s">
        <v>34</v>
      </c>
      <c r="B7" s="6">
        <v>2500</v>
      </c>
      <c r="C7" t="s">
        <v>8</v>
      </c>
      <c r="D7" t="s">
        <v>63</v>
      </c>
      <c r="E7" s="4">
        <v>44438</v>
      </c>
    </row>
    <row r="8" spans="1:5" x14ac:dyDescent="0.2">
      <c r="A8" t="s">
        <v>62</v>
      </c>
      <c r="B8" s="6">
        <v>4000</v>
      </c>
      <c r="C8" t="s">
        <v>12</v>
      </c>
      <c r="D8" t="s">
        <v>65</v>
      </c>
      <c r="E8" s="4">
        <v>44426</v>
      </c>
    </row>
    <row r="9" spans="1:5" x14ac:dyDescent="0.2">
      <c r="A9" s="10"/>
      <c r="B9" s="13">
        <f>SUM(B2:B8)</f>
        <v>20554</v>
      </c>
      <c r="C9" s="11"/>
      <c r="D9" s="11"/>
      <c r="E9" s="1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6796-0398-4A0A-A105-A65CB41CD406}">
  <dimension ref="A1:E15"/>
  <sheetViews>
    <sheetView workbookViewId="0">
      <selection activeCell="D5" sqref="D5"/>
    </sheetView>
  </sheetViews>
  <sheetFormatPr defaultRowHeight="12.75" x14ac:dyDescent="0.2"/>
  <cols>
    <col min="1" max="1" width="41.7109375" bestFit="1" customWidth="1"/>
    <col min="2" max="2" width="12.28515625" customWidth="1"/>
    <col min="3" max="3" width="36" bestFit="1" customWidth="1"/>
    <col min="4" max="4" width="49.85546875" customWidth="1"/>
    <col min="5" max="5" width="16.85546875" customWidth="1"/>
  </cols>
  <sheetData>
    <row r="1" spans="1:5" x14ac:dyDescent="0.2">
      <c r="A1" s="2" t="s">
        <v>13</v>
      </c>
      <c r="B1" s="3" t="s">
        <v>0</v>
      </c>
      <c r="C1" s="2" t="s">
        <v>1</v>
      </c>
      <c r="D1" s="2" t="s">
        <v>14</v>
      </c>
      <c r="E1" s="2" t="s">
        <v>2</v>
      </c>
    </row>
    <row r="2" spans="1:5" x14ac:dyDescent="0.2">
      <c r="A2" s="1" t="s">
        <v>70</v>
      </c>
      <c r="B2" s="7">
        <v>650</v>
      </c>
      <c r="C2" s="1" t="s">
        <v>40</v>
      </c>
      <c r="D2" t="s">
        <v>77</v>
      </c>
      <c r="E2" s="4">
        <v>44456</v>
      </c>
    </row>
    <row r="3" spans="1:5" x14ac:dyDescent="0.2">
      <c r="A3" s="1" t="s">
        <v>38</v>
      </c>
      <c r="B3" s="7">
        <v>4938.75</v>
      </c>
      <c r="C3" s="1" t="s">
        <v>12</v>
      </c>
      <c r="D3" t="s">
        <v>44</v>
      </c>
      <c r="E3" s="4">
        <v>44460</v>
      </c>
    </row>
    <row r="4" spans="1:5" x14ac:dyDescent="0.2">
      <c r="A4" s="1" t="s">
        <v>71</v>
      </c>
      <c r="B4" s="7">
        <v>7000</v>
      </c>
      <c r="C4" s="1" t="s">
        <v>12</v>
      </c>
      <c r="D4" t="s">
        <v>81</v>
      </c>
      <c r="E4" s="4">
        <v>44469</v>
      </c>
    </row>
    <row r="5" spans="1:5" x14ac:dyDescent="0.2">
      <c r="A5" s="1" t="s">
        <v>72</v>
      </c>
      <c r="B5" s="7">
        <v>6665</v>
      </c>
      <c r="C5" s="1" t="s">
        <v>12</v>
      </c>
      <c r="D5" t="s">
        <v>84</v>
      </c>
      <c r="E5" s="4">
        <v>44467</v>
      </c>
    </row>
    <row r="6" spans="1:5" x14ac:dyDescent="0.2">
      <c r="A6" s="1" t="s">
        <v>73</v>
      </c>
      <c r="B6" s="7">
        <v>4998.75</v>
      </c>
      <c r="C6" s="1" t="s">
        <v>12</v>
      </c>
      <c r="D6" t="s">
        <v>83</v>
      </c>
      <c r="E6" s="4">
        <v>44463</v>
      </c>
    </row>
    <row r="7" spans="1:5" x14ac:dyDescent="0.2">
      <c r="A7" s="1" t="s">
        <v>71</v>
      </c>
      <c r="B7" s="7">
        <v>7000</v>
      </c>
      <c r="C7" s="1" t="s">
        <v>12</v>
      </c>
      <c r="D7" t="s">
        <v>80</v>
      </c>
      <c r="E7" s="4">
        <v>44469</v>
      </c>
    </row>
    <row r="8" spans="1:5" x14ac:dyDescent="0.2">
      <c r="A8" s="1" t="s">
        <v>74</v>
      </c>
      <c r="B8" s="7">
        <v>600</v>
      </c>
      <c r="C8" s="1" t="s">
        <v>12</v>
      </c>
      <c r="D8" t="s">
        <v>85</v>
      </c>
      <c r="E8" s="4">
        <v>44455</v>
      </c>
    </row>
    <row r="9" spans="1:5" x14ac:dyDescent="0.2">
      <c r="A9" s="1" t="s">
        <v>32</v>
      </c>
      <c r="B9" s="7">
        <v>19920</v>
      </c>
      <c r="C9" s="1" t="s">
        <v>8</v>
      </c>
      <c r="D9" t="s">
        <v>87</v>
      </c>
      <c r="E9" s="4">
        <v>44454</v>
      </c>
    </row>
    <row r="10" spans="1:5" x14ac:dyDescent="0.2">
      <c r="A10" s="1" t="s">
        <v>59</v>
      </c>
      <c r="B10" s="7">
        <v>8200</v>
      </c>
      <c r="C10" s="1" t="s">
        <v>4</v>
      </c>
      <c r="D10" t="s">
        <v>76</v>
      </c>
      <c r="E10" s="4">
        <v>44446</v>
      </c>
    </row>
    <row r="11" spans="1:5" x14ac:dyDescent="0.2">
      <c r="A11" s="1" t="s">
        <v>21</v>
      </c>
      <c r="B11" s="7">
        <v>6473.33</v>
      </c>
      <c r="C11" s="1" t="s">
        <v>12</v>
      </c>
      <c r="D11" t="s">
        <v>82</v>
      </c>
      <c r="E11" s="4">
        <v>44445</v>
      </c>
    </row>
    <row r="12" spans="1:5" x14ac:dyDescent="0.2">
      <c r="A12" s="1" t="s">
        <v>75</v>
      </c>
      <c r="B12" s="7">
        <v>7000</v>
      </c>
      <c r="C12" s="1" t="s">
        <v>12</v>
      </c>
      <c r="D12" t="s">
        <v>78</v>
      </c>
      <c r="E12" s="4">
        <v>44441</v>
      </c>
    </row>
    <row r="13" spans="1:5" x14ac:dyDescent="0.2">
      <c r="A13" s="1" t="s">
        <v>75</v>
      </c>
      <c r="B13" s="7">
        <v>7000</v>
      </c>
      <c r="C13" s="1" t="s">
        <v>12</v>
      </c>
      <c r="D13" t="s">
        <v>79</v>
      </c>
      <c r="E13" s="4">
        <v>44441</v>
      </c>
    </row>
    <row r="14" spans="1:5" x14ac:dyDescent="0.2">
      <c r="A14" s="1" t="s">
        <v>34</v>
      </c>
      <c r="B14" s="7">
        <v>1307.96</v>
      </c>
      <c r="C14" s="1" t="s">
        <v>10</v>
      </c>
      <c r="D14" t="s">
        <v>86</v>
      </c>
      <c r="E14" s="4">
        <v>44441</v>
      </c>
    </row>
    <row r="15" spans="1:5" x14ac:dyDescent="0.2">
      <c r="A15" s="10"/>
      <c r="B15" s="13">
        <f>SUM(B2:B14)</f>
        <v>81753.790000000008</v>
      </c>
      <c r="C15" s="11"/>
      <c r="D15" s="11"/>
      <c r="E15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D675F-0C2F-441B-9DE8-2C1956E16AD2}">
  <dimension ref="A1:E12"/>
  <sheetViews>
    <sheetView workbookViewId="0">
      <selection activeCell="D9" sqref="D9"/>
    </sheetView>
  </sheetViews>
  <sheetFormatPr defaultRowHeight="12.75" x14ac:dyDescent="0.2"/>
  <cols>
    <col min="1" max="1" width="34.5703125" customWidth="1"/>
    <col min="2" max="2" width="16.85546875" customWidth="1"/>
    <col min="3" max="3" width="38.5703125" customWidth="1"/>
    <col min="4" max="4" width="56.5703125" customWidth="1"/>
    <col min="5" max="5" width="11.5703125" customWidth="1"/>
  </cols>
  <sheetData>
    <row r="1" spans="1:5" x14ac:dyDescent="0.2">
      <c r="A1" s="15" t="s">
        <v>13</v>
      </c>
      <c r="B1" s="15" t="s">
        <v>0</v>
      </c>
      <c r="C1" s="15" t="s">
        <v>1</v>
      </c>
      <c r="D1" s="15" t="s">
        <v>14</v>
      </c>
      <c r="E1" s="15" t="s">
        <v>2</v>
      </c>
    </row>
    <row r="2" spans="1:5" x14ac:dyDescent="0.2">
      <c r="A2" t="s">
        <v>88</v>
      </c>
      <c r="B2" s="16">
        <v>556.58000000000004</v>
      </c>
      <c r="C2" t="s">
        <v>10</v>
      </c>
      <c r="D2" t="s">
        <v>91</v>
      </c>
      <c r="E2" s="4">
        <v>44491</v>
      </c>
    </row>
    <row r="3" spans="1:5" x14ac:dyDescent="0.2">
      <c r="A3" t="s">
        <v>89</v>
      </c>
      <c r="B3" s="16">
        <v>6903</v>
      </c>
      <c r="C3" t="s">
        <v>12</v>
      </c>
      <c r="D3" t="s">
        <v>94</v>
      </c>
      <c r="E3" s="4">
        <v>44477</v>
      </c>
    </row>
    <row r="4" spans="1:5" x14ac:dyDescent="0.2">
      <c r="A4" t="s">
        <v>89</v>
      </c>
      <c r="B4" s="16">
        <v>6903</v>
      </c>
      <c r="C4" t="s">
        <v>12</v>
      </c>
      <c r="D4" t="s">
        <v>92</v>
      </c>
      <c r="E4" s="4">
        <v>44477</v>
      </c>
    </row>
    <row r="5" spans="1:5" x14ac:dyDescent="0.2">
      <c r="A5" t="s">
        <v>89</v>
      </c>
      <c r="B5" s="16">
        <v>6903</v>
      </c>
      <c r="C5" t="s">
        <v>12</v>
      </c>
      <c r="D5" t="s">
        <v>95</v>
      </c>
      <c r="E5" s="4">
        <v>44477</v>
      </c>
    </row>
    <row r="6" spans="1:5" x14ac:dyDescent="0.2">
      <c r="A6" t="s">
        <v>72</v>
      </c>
      <c r="B6" s="16">
        <v>6553</v>
      </c>
      <c r="C6" t="s">
        <v>12</v>
      </c>
      <c r="D6" t="s">
        <v>96</v>
      </c>
      <c r="E6" s="4">
        <v>44480</v>
      </c>
    </row>
    <row r="7" spans="1:5" x14ac:dyDescent="0.2">
      <c r="A7" t="s">
        <v>90</v>
      </c>
      <c r="B7" s="16">
        <v>7000</v>
      </c>
      <c r="C7" t="s">
        <v>12</v>
      </c>
      <c r="D7" t="s">
        <v>97</v>
      </c>
      <c r="E7" s="4">
        <v>44473</v>
      </c>
    </row>
    <row r="8" spans="1:5" x14ac:dyDescent="0.2">
      <c r="A8" t="s">
        <v>51</v>
      </c>
      <c r="B8" s="16">
        <v>952.5</v>
      </c>
      <c r="C8" t="s">
        <v>12</v>
      </c>
      <c r="D8" t="s">
        <v>98</v>
      </c>
      <c r="E8" s="4">
        <v>44488</v>
      </c>
    </row>
    <row r="9" spans="1:5" x14ac:dyDescent="0.2">
      <c r="A9" t="s">
        <v>51</v>
      </c>
      <c r="B9" s="16">
        <v>952.5</v>
      </c>
      <c r="C9" t="s">
        <v>12</v>
      </c>
      <c r="D9" t="s">
        <v>98</v>
      </c>
      <c r="E9" s="4">
        <v>44470</v>
      </c>
    </row>
    <row r="10" spans="1:5" x14ac:dyDescent="0.2">
      <c r="A10" t="s">
        <v>51</v>
      </c>
      <c r="B10" s="16">
        <v>952.5</v>
      </c>
      <c r="C10" t="s">
        <v>12</v>
      </c>
      <c r="D10" t="s">
        <v>98</v>
      </c>
      <c r="E10" s="4">
        <v>44496</v>
      </c>
    </row>
    <row r="11" spans="1:5" x14ac:dyDescent="0.2">
      <c r="A11" t="s">
        <v>90</v>
      </c>
      <c r="B11" s="16">
        <v>7000</v>
      </c>
      <c r="C11" t="s">
        <v>12</v>
      </c>
      <c r="D11" t="s">
        <v>93</v>
      </c>
      <c r="E11" s="4">
        <v>44473</v>
      </c>
    </row>
    <row r="12" spans="1:5" x14ac:dyDescent="0.2">
      <c r="A12" s="14"/>
      <c r="B12" s="17">
        <f>SUM(B2:B11)</f>
        <v>44676.08</v>
      </c>
      <c r="C12" s="14"/>
      <c r="D12" s="14"/>
      <c r="E12" s="1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07D19-3943-464A-A449-6C640FA59C26}">
  <dimension ref="A1:E13"/>
  <sheetViews>
    <sheetView workbookViewId="0">
      <selection activeCell="D8" sqref="D8"/>
    </sheetView>
  </sheetViews>
  <sheetFormatPr defaultRowHeight="12.75" x14ac:dyDescent="0.2"/>
  <cols>
    <col min="1" max="1" width="32.140625" customWidth="1"/>
    <col min="2" max="2" width="19.5703125" customWidth="1"/>
    <col min="3" max="3" width="36.140625" customWidth="1"/>
    <col min="4" max="4" width="55.28515625" customWidth="1"/>
    <col min="5" max="5" width="11.28515625" customWidth="1"/>
  </cols>
  <sheetData>
    <row r="1" spans="1:5" x14ac:dyDescent="0.2">
      <c r="A1" s="15" t="s">
        <v>13</v>
      </c>
      <c r="B1" s="15" t="s">
        <v>0</v>
      </c>
      <c r="C1" s="15" t="s">
        <v>1</v>
      </c>
      <c r="D1" s="15" t="s">
        <v>14</v>
      </c>
      <c r="E1" s="15" t="s">
        <v>2</v>
      </c>
    </row>
    <row r="2" spans="1:5" x14ac:dyDescent="0.2">
      <c r="A2" t="s">
        <v>3</v>
      </c>
      <c r="B2" s="6">
        <v>1250</v>
      </c>
      <c r="C2" t="s">
        <v>4</v>
      </c>
      <c r="D2" t="s">
        <v>105</v>
      </c>
      <c r="E2" s="4">
        <v>44529</v>
      </c>
    </row>
    <row r="3" spans="1:5" x14ac:dyDescent="0.2">
      <c r="A3" t="s">
        <v>99</v>
      </c>
      <c r="B3" s="6">
        <v>20000</v>
      </c>
      <c r="C3" t="s">
        <v>6</v>
      </c>
      <c r="D3" t="s">
        <v>104</v>
      </c>
      <c r="E3" s="4">
        <v>44524</v>
      </c>
    </row>
    <row r="4" spans="1:5" x14ac:dyDescent="0.2">
      <c r="A4" t="s">
        <v>100</v>
      </c>
      <c r="B4" s="6">
        <v>5000</v>
      </c>
      <c r="C4" t="s">
        <v>40</v>
      </c>
      <c r="D4" t="s">
        <v>107</v>
      </c>
      <c r="E4" s="4">
        <v>44502</v>
      </c>
    </row>
    <row r="5" spans="1:5" x14ac:dyDescent="0.2">
      <c r="A5" t="s">
        <v>101</v>
      </c>
      <c r="B5" s="6">
        <v>3202</v>
      </c>
      <c r="C5" t="s">
        <v>12</v>
      </c>
      <c r="D5" t="s">
        <v>106</v>
      </c>
      <c r="E5" s="4">
        <v>44504</v>
      </c>
    </row>
    <row r="6" spans="1:5" x14ac:dyDescent="0.2">
      <c r="A6" t="s">
        <v>102</v>
      </c>
      <c r="B6" s="6">
        <v>601</v>
      </c>
      <c r="C6" t="s">
        <v>12</v>
      </c>
      <c r="D6" t="s">
        <v>110</v>
      </c>
      <c r="E6" s="4">
        <v>44509</v>
      </c>
    </row>
    <row r="7" spans="1:5" x14ac:dyDescent="0.2">
      <c r="A7" t="s">
        <v>103</v>
      </c>
      <c r="B7" s="6">
        <v>1110</v>
      </c>
      <c r="C7" t="s">
        <v>10</v>
      </c>
      <c r="D7" t="s">
        <v>106</v>
      </c>
      <c r="E7" s="4">
        <v>44526</v>
      </c>
    </row>
    <row r="8" spans="1:5" x14ac:dyDescent="0.2">
      <c r="A8" t="s">
        <v>90</v>
      </c>
      <c r="B8" s="6">
        <v>7000</v>
      </c>
      <c r="C8" t="s">
        <v>12</v>
      </c>
      <c r="D8" t="s">
        <v>97</v>
      </c>
      <c r="E8" s="4">
        <v>44502</v>
      </c>
    </row>
    <row r="9" spans="1:5" x14ac:dyDescent="0.2">
      <c r="A9" t="s">
        <v>90</v>
      </c>
      <c r="B9" s="6">
        <v>7000</v>
      </c>
      <c r="C9" t="s">
        <v>12</v>
      </c>
      <c r="D9" t="s">
        <v>109</v>
      </c>
      <c r="E9" s="4">
        <v>44502</v>
      </c>
    </row>
    <row r="10" spans="1:5" x14ac:dyDescent="0.2">
      <c r="A10" t="s">
        <v>75</v>
      </c>
      <c r="B10" s="6">
        <v>7000</v>
      </c>
      <c r="C10" t="s">
        <v>12</v>
      </c>
      <c r="D10" t="s">
        <v>108</v>
      </c>
      <c r="E10" s="4">
        <v>44505</v>
      </c>
    </row>
    <row r="11" spans="1:5" x14ac:dyDescent="0.2">
      <c r="A11" t="s">
        <v>38</v>
      </c>
      <c r="B11" s="6">
        <v>4938.75</v>
      </c>
      <c r="C11" t="s">
        <v>12</v>
      </c>
      <c r="D11" t="s">
        <v>44</v>
      </c>
      <c r="E11" s="4">
        <v>44504</v>
      </c>
    </row>
    <row r="12" spans="1:5" x14ac:dyDescent="0.2">
      <c r="A12" t="s">
        <v>32</v>
      </c>
      <c r="B12" s="6">
        <v>9900</v>
      </c>
      <c r="C12" t="s">
        <v>8</v>
      </c>
      <c r="D12" t="s">
        <v>46</v>
      </c>
      <c r="E12" s="4">
        <v>44525</v>
      </c>
    </row>
    <row r="13" spans="1:5" x14ac:dyDescent="0.2">
      <c r="A13" s="14"/>
      <c r="B13" s="18">
        <f>SUM(B2:B12)</f>
        <v>67001.75</v>
      </c>
      <c r="C13" s="14"/>
      <c r="D13" s="14"/>
      <c r="E13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BE68F-CD1C-4D5F-8954-B8B2B8019544}">
  <dimension ref="A1:E36"/>
  <sheetViews>
    <sheetView tabSelected="1" workbookViewId="0">
      <selection activeCell="B36" sqref="B36"/>
    </sheetView>
  </sheetViews>
  <sheetFormatPr defaultRowHeight="12.75" x14ac:dyDescent="0.2"/>
  <cols>
    <col min="1" max="1" width="35.85546875" bestFit="1" customWidth="1"/>
    <col min="2" max="2" width="12.28515625" bestFit="1" customWidth="1"/>
    <col min="3" max="3" width="36" bestFit="1" customWidth="1"/>
    <col min="4" max="4" width="66.85546875" customWidth="1"/>
    <col min="5" max="5" width="21" customWidth="1"/>
  </cols>
  <sheetData>
    <row r="1" spans="1:5" x14ac:dyDescent="0.2">
      <c r="A1" s="15" t="s">
        <v>13</v>
      </c>
      <c r="B1" s="15" t="s">
        <v>0</v>
      </c>
      <c r="C1" s="15" t="s">
        <v>1</v>
      </c>
      <c r="D1" s="15" t="s">
        <v>14</v>
      </c>
      <c r="E1" s="15" t="s">
        <v>2</v>
      </c>
    </row>
    <row r="2" spans="1:5" x14ac:dyDescent="0.2">
      <c r="A2" t="s">
        <v>111</v>
      </c>
      <c r="B2" s="6">
        <v>1150</v>
      </c>
      <c r="C2" t="s">
        <v>12</v>
      </c>
      <c r="D2" t="s">
        <v>139</v>
      </c>
      <c r="E2" s="4">
        <v>44540</v>
      </c>
    </row>
    <row r="3" spans="1:5" x14ac:dyDescent="0.2">
      <c r="A3" t="s">
        <v>23</v>
      </c>
      <c r="B3" s="6">
        <v>750</v>
      </c>
      <c r="C3" t="s">
        <v>12</v>
      </c>
      <c r="D3" s="19" t="s">
        <v>132</v>
      </c>
      <c r="E3" s="4">
        <v>44532</v>
      </c>
    </row>
    <row r="4" spans="1:5" x14ac:dyDescent="0.2">
      <c r="A4" t="s">
        <v>71</v>
      </c>
      <c r="B4" s="6">
        <v>7000</v>
      </c>
      <c r="C4" t="s">
        <v>12</v>
      </c>
      <c r="D4" t="s">
        <v>130</v>
      </c>
      <c r="E4" s="4">
        <v>44533</v>
      </c>
    </row>
    <row r="5" spans="1:5" x14ac:dyDescent="0.2">
      <c r="A5" t="s">
        <v>71</v>
      </c>
      <c r="B5" s="6">
        <v>7000</v>
      </c>
      <c r="C5" t="s">
        <v>12</v>
      </c>
      <c r="D5" t="s">
        <v>131</v>
      </c>
      <c r="E5" s="4">
        <v>44536</v>
      </c>
    </row>
    <row r="6" spans="1:5" x14ac:dyDescent="0.2">
      <c r="A6" t="s">
        <v>21</v>
      </c>
      <c r="B6" s="6">
        <v>6473.33</v>
      </c>
      <c r="C6" t="s">
        <v>12</v>
      </c>
      <c r="D6" t="s">
        <v>140</v>
      </c>
      <c r="E6" s="4">
        <v>44546</v>
      </c>
    </row>
    <row r="7" spans="1:5" x14ac:dyDescent="0.2">
      <c r="A7" t="s">
        <v>75</v>
      </c>
      <c r="B7" s="6">
        <v>7000</v>
      </c>
      <c r="C7" t="s">
        <v>12</v>
      </c>
      <c r="D7" t="s">
        <v>124</v>
      </c>
      <c r="E7" s="4">
        <v>44532</v>
      </c>
    </row>
    <row r="8" spans="1:5" x14ac:dyDescent="0.2">
      <c r="A8" t="s">
        <v>75</v>
      </c>
      <c r="B8" s="6">
        <v>7000</v>
      </c>
      <c r="C8" t="s">
        <v>12</v>
      </c>
      <c r="D8" t="s">
        <v>125</v>
      </c>
      <c r="E8" s="4">
        <v>44533</v>
      </c>
    </row>
    <row r="9" spans="1:5" x14ac:dyDescent="0.2">
      <c r="A9" t="s">
        <v>112</v>
      </c>
      <c r="B9" s="6">
        <v>5720</v>
      </c>
      <c r="C9" t="s">
        <v>12</v>
      </c>
      <c r="D9" t="s">
        <v>142</v>
      </c>
      <c r="E9" s="4">
        <v>44533</v>
      </c>
    </row>
    <row r="10" spans="1:5" x14ac:dyDescent="0.2">
      <c r="A10" t="s">
        <v>112</v>
      </c>
      <c r="B10" s="6">
        <v>7680</v>
      </c>
      <c r="C10" t="s">
        <v>12</v>
      </c>
      <c r="D10" t="s">
        <v>142</v>
      </c>
      <c r="E10" s="4">
        <v>44536</v>
      </c>
    </row>
    <row r="11" spans="1:5" x14ac:dyDescent="0.2">
      <c r="A11" t="s">
        <v>75</v>
      </c>
      <c r="B11" s="6">
        <v>7000</v>
      </c>
      <c r="C11" t="s">
        <v>12</v>
      </c>
      <c r="D11" s="22" t="s">
        <v>145</v>
      </c>
      <c r="E11" s="4">
        <v>44539</v>
      </c>
    </row>
    <row r="12" spans="1:5" x14ac:dyDescent="0.2">
      <c r="A12" t="s">
        <v>33</v>
      </c>
      <c r="B12" s="6">
        <v>1800</v>
      </c>
      <c r="C12" t="s">
        <v>40</v>
      </c>
      <c r="D12" t="s">
        <v>133</v>
      </c>
      <c r="E12" s="4">
        <v>44540</v>
      </c>
    </row>
    <row r="13" spans="1:5" x14ac:dyDescent="0.2">
      <c r="A13" t="s">
        <v>113</v>
      </c>
      <c r="B13" s="6">
        <v>3931.25</v>
      </c>
      <c r="C13" t="s">
        <v>10</v>
      </c>
      <c r="D13" t="s">
        <v>122</v>
      </c>
      <c r="E13" s="4">
        <v>44552</v>
      </c>
    </row>
    <row r="14" spans="1:5" x14ac:dyDescent="0.2">
      <c r="A14" t="s">
        <v>113</v>
      </c>
      <c r="B14" s="6">
        <v>3400</v>
      </c>
      <c r="C14" t="s">
        <v>10</v>
      </c>
      <c r="D14" t="s">
        <v>121</v>
      </c>
      <c r="E14" s="4">
        <v>44552</v>
      </c>
    </row>
    <row r="15" spans="1:5" x14ac:dyDescent="0.2">
      <c r="A15" t="s">
        <v>73</v>
      </c>
      <c r="B15" s="6">
        <v>4998.75</v>
      </c>
      <c r="C15" t="s">
        <v>12</v>
      </c>
      <c r="D15" s="21" t="s">
        <v>138</v>
      </c>
      <c r="E15" s="4">
        <v>44532</v>
      </c>
    </row>
    <row r="16" spans="1:5" x14ac:dyDescent="0.2">
      <c r="A16" t="s">
        <v>114</v>
      </c>
      <c r="B16" s="6">
        <v>600</v>
      </c>
      <c r="C16" t="s">
        <v>40</v>
      </c>
      <c r="D16" t="s">
        <v>134</v>
      </c>
      <c r="E16" s="4">
        <v>44532</v>
      </c>
    </row>
    <row r="17" spans="1:5" x14ac:dyDescent="0.2">
      <c r="A17" t="s">
        <v>115</v>
      </c>
      <c r="B17" s="6">
        <v>950</v>
      </c>
      <c r="C17" t="s">
        <v>12</v>
      </c>
      <c r="D17" t="s">
        <v>141</v>
      </c>
      <c r="E17" s="4">
        <v>44536</v>
      </c>
    </row>
    <row r="18" spans="1:5" x14ac:dyDescent="0.2">
      <c r="A18" t="s">
        <v>116</v>
      </c>
      <c r="B18" s="6">
        <v>4900</v>
      </c>
      <c r="C18" t="s">
        <v>12</v>
      </c>
      <c r="D18" t="s">
        <v>142</v>
      </c>
      <c r="E18" s="4">
        <v>44536</v>
      </c>
    </row>
    <row r="19" spans="1:5" x14ac:dyDescent="0.2">
      <c r="A19" t="s">
        <v>117</v>
      </c>
      <c r="B19" s="6">
        <v>7896</v>
      </c>
      <c r="C19" t="s">
        <v>12</v>
      </c>
      <c r="D19" t="s">
        <v>142</v>
      </c>
      <c r="E19" s="4">
        <v>44537</v>
      </c>
    </row>
    <row r="20" spans="1:5" x14ac:dyDescent="0.2">
      <c r="A20" t="s">
        <v>72</v>
      </c>
      <c r="B20" s="6">
        <v>6665</v>
      </c>
      <c r="C20" t="s">
        <v>12</v>
      </c>
      <c r="D20" t="s">
        <v>84</v>
      </c>
      <c r="E20" s="4">
        <v>44543</v>
      </c>
    </row>
    <row r="21" spans="1:5" x14ac:dyDescent="0.2">
      <c r="A21" t="s">
        <v>72</v>
      </c>
      <c r="B21" s="6">
        <v>6553</v>
      </c>
      <c r="C21" t="s">
        <v>12</v>
      </c>
      <c r="D21" t="s">
        <v>129</v>
      </c>
      <c r="E21" s="4">
        <v>44545</v>
      </c>
    </row>
    <row r="22" spans="1:5" x14ac:dyDescent="0.2">
      <c r="A22" t="s">
        <v>51</v>
      </c>
      <c r="B22" s="6">
        <v>952.5</v>
      </c>
      <c r="C22" t="s">
        <v>12</v>
      </c>
      <c r="D22" t="s">
        <v>98</v>
      </c>
      <c r="E22" s="4">
        <v>44544</v>
      </c>
    </row>
    <row r="23" spans="1:5" x14ac:dyDescent="0.2">
      <c r="A23" t="s">
        <v>51</v>
      </c>
      <c r="B23" s="6">
        <v>952.5</v>
      </c>
      <c r="C23" t="s">
        <v>12</v>
      </c>
      <c r="D23" t="s">
        <v>98</v>
      </c>
      <c r="E23" s="4">
        <v>44544</v>
      </c>
    </row>
    <row r="24" spans="1:5" x14ac:dyDescent="0.2">
      <c r="A24" t="s">
        <v>116</v>
      </c>
      <c r="B24" s="6">
        <v>7760</v>
      </c>
      <c r="C24" t="s">
        <v>12</v>
      </c>
      <c r="D24" t="s">
        <v>142</v>
      </c>
      <c r="E24" s="4">
        <v>44538</v>
      </c>
    </row>
    <row r="25" spans="1:5" x14ac:dyDescent="0.2">
      <c r="A25" t="s">
        <v>70</v>
      </c>
      <c r="B25" s="6">
        <v>2600</v>
      </c>
      <c r="C25" t="s">
        <v>40</v>
      </c>
      <c r="D25" t="s">
        <v>135</v>
      </c>
      <c r="E25" s="4">
        <v>44540</v>
      </c>
    </row>
    <row r="26" spans="1:5" x14ac:dyDescent="0.2">
      <c r="A26" t="s">
        <v>74</v>
      </c>
      <c r="B26" s="6">
        <v>600</v>
      </c>
      <c r="C26" t="s">
        <v>12</v>
      </c>
      <c r="D26" s="22" t="s">
        <v>143</v>
      </c>
      <c r="E26" s="4">
        <v>44545</v>
      </c>
    </row>
    <row r="27" spans="1:5" x14ac:dyDescent="0.2">
      <c r="A27" t="s">
        <v>72</v>
      </c>
      <c r="B27" s="6">
        <v>6553</v>
      </c>
      <c r="C27" t="s">
        <v>12</v>
      </c>
      <c r="D27" t="s">
        <v>128</v>
      </c>
      <c r="E27" s="4">
        <v>44554</v>
      </c>
    </row>
    <row r="28" spans="1:5" x14ac:dyDescent="0.2">
      <c r="A28" t="s">
        <v>90</v>
      </c>
      <c r="B28" s="6">
        <v>7000</v>
      </c>
      <c r="C28" t="s">
        <v>12</v>
      </c>
      <c r="D28" t="s">
        <v>126</v>
      </c>
      <c r="E28" s="4">
        <v>44553</v>
      </c>
    </row>
    <row r="29" spans="1:5" x14ac:dyDescent="0.2">
      <c r="A29" t="s">
        <v>90</v>
      </c>
      <c r="B29" s="6">
        <v>7000</v>
      </c>
      <c r="C29" t="s">
        <v>12</v>
      </c>
      <c r="D29" t="s">
        <v>127</v>
      </c>
      <c r="E29" s="4">
        <v>44553</v>
      </c>
    </row>
    <row r="30" spans="1:5" x14ac:dyDescent="0.2">
      <c r="A30" t="s">
        <v>51</v>
      </c>
      <c r="B30" s="6">
        <v>952.5</v>
      </c>
      <c r="C30" t="s">
        <v>12</v>
      </c>
      <c r="D30" t="s">
        <v>98</v>
      </c>
      <c r="E30" s="4">
        <v>44559</v>
      </c>
    </row>
    <row r="31" spans="1:5" x14ac:dyDescent="0.2">
      <c r="A31" t="s">
        <v>115</v>
      </c>
      <c r="B31" s="6">
        <v>2875</v>
      </c>
      <c r="C31" t="s">
        <v>12</v>
      </c>
      <c r="D31" t="s">
        <v>144</v>
      </c>
      <c r="E31" s="4">
        <v>44536</v>
      </c>
    </row>
    <row r="32" spans="1:5" x14ac:dyDescent="0.2">
      <c r="A32" t="s">
        <v>118</v>
      </c>
      <c r="B32" s="6">
        <v>1750</v>
      </c>
      <c r="C32" t="s">
        <v>12</v>
      </c>
      <c r="D32" t="s">
        <v>123</v>
      </c>
      <c r="E32" s="4">
        <v>44533</v>
      </c>
    </row>
    <row r="33" spans="1:5" x14ac:dyDescent="0.2">
      <c r="A33" t="s">
        <v>118</v>
      </c>
      <c r="B33" s="6">
        <v>1750</v>
      </c>
      <c r="C33" t="s">
        <v>12</v>
      </c>
      <c r="D33" t="s">
        <v>123</v>
      </c>
      <c r="E33" s="4">
        <v>44533</v>
      </c>
    </row>
    <row r="34" spans="1:5" x14ac:dyDescent="0.2">
      <c r="A34" t="s">
        <v>119</v>
      </c>
      <c r="B34" s="6">
        <v>10150</v>
      </c>
      <c r="C34" t="s">
        <v>40</v>
      </c>
      <c r="D34" t="s">
        <v>136</v>
      </c>
      <c r="E34" s="4">
        <v>44554</v>
      </c>
    </row>
    <row r="35" spans="1:5" x14ac:dyDescent="0.2">
      <c r="A35" t="s">
        <v>120</v>
      </c>
      <c r="B35" s="6">
        <v>2500</v>
      </c>
      <c r="C35" t="s">
        <v>40</v>
      </c>
      <c r="D35" t="s">
        <v>137</v>
      </c>
      <c r="E35" s="4">
        <v>44564</v>
      </c>
    </row>
    <row r="36" spans="1:5" x14ac:dyDescent="0.2">
      <c r="A36" s="23"/>
      <c r="B36" s="20">
        <f>SUM(B2:B35)</f>
        <v>151862.83000000002</v>
      </c>
      <c r="C36" s="23"/>
      <c r="D36" s="23"/>
      <c r="E36" s="2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949B41D1ADF488EEB803A631FA7E5" ma:contentTypeVersion="13" ma:contentTypeDescription="Create a new document." ma:contentTypeScope="" ma:versionID="56db514579d8ca2862c445cff3b866d4">
  <xsd:schema xmlns:xsd="http://www.w3.org/2001/XMLSchema" xmlns:xs="http://www.w3.org/2001/XMLSchema" xmlns:p="http://schemas.microsoft.com/office/2006/metadata/properties" xmlns:ns3="6b00c373-90c4-4745-aaf2-2e6c40bc0c1f" xmlns:ns4="f1e1758d-8626-4295-a89f-3e163a417292" targetNamespace="http://schemas.microsoft.com/office/2006/metadata/properties" ma:root="true" ma:fieldsID="4e3cb03b1665339c24866eef2b32d429" ns3:_="" ns4:_="">
    <xsd:import namespace="6b00c373-90c4-4745-aaf2-2e6c40bc0c1f"/>
    <xsd:import namespace="f1e1758d-8626-4295-a89f-3e163a4172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00c373-90c4-4745-aaf2-2e6c40bc0c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e1758d-8626-4295-a89f-3e163a4172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386BA0-EF5C-493C-A6B6-6A971820FAE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1e1758d-8626-4295-a89f-3e163a417292"/>
    <ds:schemaRef ds:uri="6b00c373-90c4-4745-aaf2-2e6c40bc0c1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72AF8C0-9B44-4BA7-8D69-EAF4674B3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00c373-90c4-4745-aaf2-2e6c40bc0c1f"/>
    <ds:schemaRef ds:uri="f1e1758d-8626-4295-a89f-3e163a4172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81EA35-BB31-465D-BE3B-0E3709D9E9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April </vt:lpstr>
      <vt:lpstr>May </vt:lpstr>
      <vt:lpstr>June</vt:lpstr>
      <vt:lpstr>July </vt:lpstr>
      <vt:lpstr>August</vt:lpstr>
      <vt:lpstr>September </vt:lpstr>
      <vt:lpstr>October</vt:lpstr>
      <vt:lpstr>November</vt:lpstr>
      <vt:lpstr>December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Botmeh</dc:creator>
  <cp:keywords/>
  <dc:description/>
  <cp:lastModifiedBy>Elizabeth Botmeh</cp:lastModifiedBy>
  <dcterms:created xsi:type="dcterms:W3CDTF">2021-05-05T15:29:31Z</dcterms:created>
  <dcterms:modified xsi:type="dcterms:W3CDTF">2022-01-19T14:36:47Z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0x0101009CA949B41D1ADF488EEB803A631FA7E5</vt:lpwstr>
  </property>
</Properties>
</file>